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Stefan\Desktop\"/>
    </mc:Choice>
  </mc:AlternateContent>
  <xr:revisionPtr revIDLastSave="0" documentId="8_{1B929235-938F-4797-8A53-629447E1FB03}" xr6:coauthVersionLast="45" xr6:coauthVersionMax="45" xr10:uidLastSave="{00000000-0000-0000-0000-000000000000}"/>
  <bookViews>
    <workbookView xWindow="-93" yWindow="-93" windowWidth="20186" windowHeight="12920" tabRatio="436" xr2:uid="{00000000-000D-0000-FFFF-FFFF00000000}"/>
  </bookViews>
  <sheets>
    <sheet name="Steigende Zahlungen"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1" i="2" l="1"/>
  <c r="D15" i="2"/>
  <c r="D54" i="2"/>
  <c r="D28" i="2"/>
</calcChain>
</file>

<file path=xl/sharedStrings.xml><?xml version="1.0" encoding="utf-8"?>
<sst xmlns="http://schemas.openxmlformats.org/spreadsheetml/2006/main" count="45" uniqueCount="19">
  <si>
    <t xml:space="preserve"> </t>
  </si>
  <si>
    <t>Arbeitshilfe rund um wachsende Zahlungsfolgen</t>
  </si>
  <si>
    <t xml:space="preserve">Angenommene Durchschnittsverzinsung in Prozent p. a. </t>
  </si>
  <si>
    <t>Verfügbarer Barwert in Euro</t>
  </si>
  <si>
    <t>Gewünschter Endwert in Euro</t>
  </si>
  <si>
    <t xml:space="preserve">Gewünschte Steigerungsrate in Prozent p. a. </t>
  </si>
  <si>
    <t>1. Die ansteigende Zahlungsfolge ist gegeben, Sie suchen den Barwert (heutigen Geldbetrag)</t>
  </si>
  <si>
    <t>Ergebnis: Sich aus dieser ansteigenden Zahlungsfolge ergebender Barwert in Euro</t>
  </si>
  <si>
    <t>2. Der Barwert (heutige Geldbetrag) ist gegeben, Sie suchen den Anfangswert der steigenden Zahlungsfolge</t>
  </si>
  <si>
    <t>Gewünschte Höhe der ersten Zahlung (Anfangswert) in Euro</t>
  </si>
  <si>
    <t>3. Die ansteigende Zahlungsfolge ist gegeben, Sie suchen den Endwert (Geldbetrag nach n Jahren)</t>
  </si>
  <si>
    <t>Ergebnis: Sich aus dieser ansteigenden Zahlungsfolge ergebender Endwert in Euro</t>
  </si>
  <si>
    <t>4. Der Endwert (Geldbetrag in n Jahren) ist gegeben, Sie suchen den Anfangswert der steigenden Zahlungsfolge</t>
  </si>
  <si>
    <t>Ergebnis: Sich aus diesem Barwert ergebende Höhe der ersten Zahlung in Euro</t>
  </si>
  <si>
    <t>Ergebnis: Für diesen Endwert erforderliche Höhe der ersten Zahlung in Euro</t>
  </si>
  <si>
    <t>n = Anzahl der Jahre der Zahlungen (Laufzeit)</t>
  </si>
  <si>
    <t>n = Anzahl der Jahre der ansteigenden Zahlungsfolge (Laufzeit)</t>
  </si>
  <si>
    <t xml:space="preserve">Gelbe Felder sind Eingabefelder, grüne Felder sind Ergebnisfelder </t>
  </si>
  <si>
    <t>Zeitpunkt der ersten Zahlung: Zahlungsbeginn sofort: 0  Zahlungsbeginn eine Periode später: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</si>
</sst>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0;&quot;&quot;"/>
  </numFmts>
  <fonts count="5" x14ac:knownFonts="1">
    <font>
      <sz val="11"/>
      <color theme="1"/>
      <name val="Calibri"/>
      <family val="2"/>
      <scheme val="minor"/>
    </font>
    <font>
      <u/>
      <sz val="18"/>
      <name val="Arial"/>
      <family val="2"/>
    </font>
    <font>
      <b/>
      <sz val="12"/>
      <name val="Arial"/>
      <family val="2"/>
    </font>
    <font>
      <sz val="12"/>
      <name val="Arial"/>
      <family val="2"/>
    </font>
    <font>
      <b/>
      <u/>
      <sz val="12"/>
      <name val="Arial"/>
      <family val="2"/>
    </font>
  </fonts>
  <fills count="7">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2" fillId="0" borderId="0" xfId="0" applyFont="1"/>
    <xf numFmtId="0" fontId="3" fillId="0" borderId="0" xfId="0" applyFont="1"/>
    <xf numFmtId="4" fontId="3" fillId="0" borderId="0" xfId="0" applyNumberFormat="1" applyFont="1"/>
    <xf numFmtId="0" fontId="3" fillId="4" borderId="0" xfId="0" applyFont="1" applyFill="1"/>
    <xf numFmtId="8" fontId="3" fillId="0" borderId="0" xfId="0" applyNumberFormat="1" applyFont="1"/>
    <xf numFmtId="0" fontId="3" fillId="0" borderId="0" xfId="0" quotePrefix="1" applyFont="1"/>
    <xf numFmtId="8" fontId="2" fillId="0" borderId="0" xfId="0" applyNumberFormat="1" applyFont="1"/>
    <xf numFmtId="0" fontId="3" fillId="0" borderId="0" xfId="0" applyFont="1" applyAlignment="1">
      <alignment vertical="top"/>
    </xf>
    <xf numFmtId="0" fontId="1" fillId="6" borderId="0" xfId="0" applyFont="1" applyFill="1"/>
    <xf numFmtId="0" fontId="2" fillId="6" borderId="0" xfId="0" applyFont="1" applyFill="1"/>
    <xf numFmtId="0" fontId="3" fillId="6" borderId="0" xfId="0" applyFont="1" applyFill="1"/>
    <xf numFmtId="0" fontId="4" fillId="6" borderId="0" xfId="0" applyFont="1" applyFill="1"/>
    <xf numFmtId="0" fontId="3" fillId="6" borderId="0" xfId="0" applyFont="1" applyFill="1" applyAlignment="1">
      <alignment vertical="top" wrapText="1"/>
    </xf>
    <xf numFmtId="0" fontId="0" fillId="6" borderId="0" xfId="0" applyFill="1"/>
    <xf numFmtId="4" fontId="3" fillId="5" borderId="0" xfId="0" applyNumberFormat="1" applyFont="1" applyFill="1" applyProtection="1">
      <protection locked="0"/>
    </xf>
    <xf numFmtId="0" fontId="3" fillId="2" borderId="0" xfId="0" applyFont="1" applyFill="1" applyProtection="1">
      <protection locked="0"/>
    </xf>
    <xf numFmtId="0" fontId="3" fillId="2" borderId="0" xfId="0" applyFont="1" applyFill="1" applyAlignment="1" applyProtection="1">
      <alignment horizontal="right" vertical="center"/>
      <protection locked="0"/>
    </xf>
    <xf numFmtId="10" fontId="3" fillId="2" borderId="0" xfId="0" applyNumberFormat="1" applyFont="1" applyFill="1" applyProtection="1">
      <protection locked="0"/>
    </xf>
    <xf numFmtId="4" fontId="3" fillId="2" borderId="0" xfId="0" applyNumberFormat="1" applyFont="1" applyFill="1" applyProtection="1">
      <protection locked="0"/>
    </xf>
    <xf numFmtId="4" fontId="2" fillId="3" borderId="1" xfId="0" applyNumberFormat="1" applyFont="1" applyFill="1" applyBorder="1" applyProtection="1">
      <protection hidden="1"/>
    </xf>
    <xf numFmtId="164" fontId="2" fillId="3" borderId="1" xfId="0" applyNumberFormat="1" applyFont="1" applyFill="1" applyBorder="1" applyProtection="1">
      <protection hidden="1"/>
    </xf>
    <xf numFmtId="0" fontId="3" fillId="6" borderId="0" xfId="0" applyFont="1" applyFill="1" applyAlignment="1"/>
  </cellXfs>
  <cellStyles count="1">
    <cellStyle name="Standard" xfId="0" builtinId="0"/>
  </cellStyles>
  <dxfs count="0"/>
  <tableStyles count="0" defaultTableStyle="TableStyleMedium2" defaultPivotStyle="PivotStyleLight16"/>
  <colors>
    <mruColors>
      <color rgb="FFEAEAEA"/>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hyperlink" Target="https://www.amazon.de/Hartmut-Walz/e/B00IY4EF4Q/ref=sr_tc_2_0?qid=1534399973&amp;sr=8-2-ent" TargetMode="External"/></Relationships>
</file>

<file path=xl/drawings/drawing1.xml><?xml version="1.0" encoding="utf-8"?>
<xdr:wsDr xmlns:xdr="http://schemas.openxmlformats.org/drawingml/2006/spreadsheetDrawing" xmlns:a="http://schemas.openxmlformats.org/drawingml/2006/main">
  <xdr:twoCellAnchor>
    <xdr:from>
      <xdr:col>6</xdr:col>
      <xdr:colOff>0</xdr:colOff>
      <xdr:row>5</xdr:row>
      <xdr:rowOff>190001</xdr:rowOff>
    </xdr:from>
    <xdr:to>
      <xdr:col>10</xdr:col>
      <xdr:colOff>0</xdr:colOff>
      <xdr:row>17</xdr:row>
      <xdr:rowOff>89370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866481" y="1243631"/>
          <a:ext cx="4910667" cy="2448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Entscheiderin wünscht eine Zusatzrente über n Jahre (im Beispiel 30 Jahre,  Eingabe in Zeile 9). Die anfängliche Zahlung von monatlich 500 Euro, also jährlich 6.000 Euro, soll um 2 % p.a. steigen - z. B. um die Inflation auszugleichen (Eingabe in Zeile 13). </a:t>
          </a:r>
          <a:endParaRPr lang="de-DE">
            <a:effectLst/>
          </a:endParaRPr>
        </a:p>
        <a:p>
          <a:r>
            <a:rPr lang="de-DE" sz="1100" baseline="0">
              <a:solidFill>
                <a:schemeClr val="dk1"/>
              </a:solidFill>
              <a:effectLst/>
              <a:latin typeface="+mn-lt"/>
              <a:ea typeface="+mn-ea"/>
              <a:cs typeface="+mn-cs"/>
            </a:rPr>
            <a:t>Die jährlichen Zahlungen sollen entweder sofort beginnen (Eingabe 0) oder eine Periode später (Eingabe 1). Eingabe in Zeile 10.  </a:t>
          </a:r>
          <a:endParaRPr lang="de-DE">
            <a:effectLst/>
          </a:endParaRPr>
        </a:p>
        <a:p>
          <a:r>
            <a:rPr lang="de-DE" sz="1100" baseline="0">
              <a:solidFill>
                <a:schemeClr val="dk1"/>
              </a:solidFill>
              <a:effectLst/>
              <a:latin typeface="+mn-lt"/>
              <a:ea typeface="+mn-ea"/>
              <a:cs typeface="+mn-cs"/>
            </a:rPr>
            <a:t>Zeile 11 spiegelt die erwartete Durchschnittsverzinsung des während der Laufzeit in jeder Periode gebundenen Kapitals wider. </a:t>
          </a:r>
          <a:endParaRPr lang="de-DE">
            <a:effectLst/>
          </a:endParaRPr>
        </a:p>
        <a:p>
          <a:r>
            <a:rPr lang="de-DE" sz="1100" baseline="0">
              <a:solidFill>
                <a:schemeClr val="dk1"/>
              </a:solidFill>
              <a:effectLst/>
              <a:latin typeface="+mn-lt"/>
              <a:ea typeface="+mn-ea"/>
              <a:cs typeface="+mn-cs"/>
            </a:rPr>
            <a:t>Die Eingabe in Zeile 12 zeigt die gewünschte Höhe der Anfangszahlung der jährlichen "dynamisierten Rente" - monatlich wäre es näherungsweise ein Zwölftel. </a:t>
          </a:r>
          <a:endParaRPr lang="de-DE">
            <a:effectLst/>
          </a:endParaRPr>
        </a:p>
        <a:p>
          <a:r>
            <a:rPr lang="de-DE" sz="1100" baseline="0">
              <a:solidFill>
                <a:schemeClr val="dk1"/>
              </a:solidFill>
              <a:effectLst/>
              <a:latin typeface="+mn-lt"/>
              <a:ea typeface="+mn-ea"/>
              <a:cs typeface="+mn-cs"/>
            </a:rPr>
            <a:t>Die Barwertangabe (grünes Feld) zeigt den heute erforderlichen Kapitalbetrag, den die Entscheiderin für die gewünschten Zahlungsfolge benötigt. </a:t>
          </a:r>
          <a:endParaRPr lang="de-DE" sz="1100"/>
        </a:p>
      </xdr:txBody>
    </xdr:sp>
    <xdr:clientData/>
  </xdr:twoCellAnchor>
  <xdr:twoCellAnchor>
    <xdr:from>
      <xdr:col>6</xdr:col>
      <xdr:colOff>0</xdr:colOff>
      <xdr:row>18</xdr:row>
      <xdr:rowOff>194235</xdr:rowOff>
    </xdr:from>
    <xdr:to>
      <xdr:col>10</xdr:col>
      <xdr:colOff>0</xdr:colOff>
      <xdr:row>29</xdr:row>
      <xdr:rowOff>14940</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322235" y="4071470"/>
          <a:ext cx="4669118" cy="2173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verfügt über einen Kapitalbetrag, (im Beispiel 200.000 Euro, Zeile 25) der zur Verrentung eingesetzt werden soll.  </a:t>
          </a:r>
          <a:endParaRPr lang="de-DE">
            <a:effectLst/>
          </a:endParaRPr>
        </a:p>
        <a:p>
          <a:pPr eaLnBrk="1" fontAlgn="auto" latinLnBrk="0" hangingPunct="1"/>
          <a:r>
            <a:rPr lang="de-DE" sz="1100" baseline="0">
              <a:solidFill>
                <a:schemeClr val="dk1"/>
              </a:solidFill>
              <a:effectLst/>
              <a:latin typeface="+mn-lt"/>
              <a:ea typeface="+mn-ea"/>
              <a:cs typeface="+mn-cs"/>
            </a:rPr>
            <a:t>Die jährlichen Zahlungen sollen soll entweder sofort beginnen (Eingabe 0) oder eine Periode später (Eingabe 1). Eingabe in Zeile 23. </a:t>
          </a:r>
          <a:endParaRPr lang="de-DE">
            <a:effectLst/>
          </a:endParaRPr>
        </a:p>
        <a:p>
          <a:r>
            <a:rPr lang="de-DE" sz="1100" baseline="0">
              <a:solidFill>
                <a:schemeClr val="dk1"/>
              </a:solidFill>
              <a:effectLst/>
              <a:latin typeface="+mn-lt"/>
              <a:ea typeface="+mn-ea"/>
              <a:cs typeface="+mn-cs"/>
            </a:rPr>
            <a:t>Die Laufzeit (Zahlungsdauer, Zeile 22) beträgt im Beispiel 25 Jahre. </a:t>
          </a:r>
        </a:p>
        <a:p>
          <a:r>
            <a:rPr lang="de-DE" sz="1100" baseline="0">
              <a:solidFill>
                <a:schemeClr val="dk1"/>
              </a:solidFill>
              <a:effectLst/>
              <a:latin typeface="+mn-lt"/>
              <a:ea typeface="+mn-ea"/>
              <a:cs typeface="+mn-cs"/>
            </a:rPr>
            <a:t>Zeile 24 spiegelt die erwartete Durchschnittsverzinsung des während der Laufzeit in jeder Periode gebundenen Kapitals wider. </a:t>
          </a:r>
        </a:p>
        <a:p>
          <a:r>
            <a:rPr lang="de-DE" sz="1100" baseline="0">
              <a:solidFill>
                <a:schemeClr val="dk1"/>
              </a:solidFill>
              <a:effectLst/>
              <a:latin typeface="+mn-lt"/>
              <a:ea typeface="+mn-ea"/>
              <a:cs typeface="+mn-cs"/>
            </a:rPr>
            <a:t>Zeile 26 zeigt die angestrebte Steigerungsrate (im Beispiel 1,5 % p.a.)  z. B. um die Inflation auszugleichen. Die in Zeile 28 ablesbare Rente (grünes Feld) zeigt die unter diesen Voraussetzungen mögliche jährliche Anfangszahlung. </a:t>
          </a:r>
          <a:endParaRPr lang="de-DE">
            <a:effectLst/>
          </a:endParaRPr>
        </a:p>
      </xdr:txBody>
    </xdr:sp>
    <xdr:clientData/>
  </xdr:twoCellAnchor>
  <xdr:twoCellAnchor>
    <xdr:from>
      <xdr:col>6</xdr:col>
      <xdr:colOff>0</xdr:colOff>
      <xdr:row>31</xdr:row>
      <xdr:rowOff>190499</xdr:rowOff>
    </xdr:from>
    <xdr:to>
      <xdr:col>10</xdr:col>
      <xdr:colOff>0</xdr:colOff>
      <xdr:row>42</xdr:row>
      <xdr:rowOff>101600</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8868833" y="6650566"/>
          <a:ext cx="4902200" cy="226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45-jährige Entscheiderin möchte wissen, welchen Kapitalbetrag sie (z. B. beim Eintritt in den Ruhestand in 22 Jahren (Zeile 35) angespart haben wird, wenn sie bis dahin z. B. jährlich 2.400 Euro (Zeile 38) auf die Seite legt und ihre Sparleistung jährlich z. B. um 5 % p. a. steigert (Zeile 39).</a:t>
          </a:r>
        </a:p>
        <a:p>
          <a:r>
            <a:rPr lang="de-DE" sz="1100" baseline="0">
              <a:solidFill>
                <a:schemeClr val="dk1"/>
              </a:solidFill>
              <a:effectLst/>
              <a:latin typeface="+mn-lt"/>
              <a:ea typeface="+mn-ea"/>
              <a:cs typeface="+mn-cs"/>
            </a:rPr>
            <a:t>Auch hier kann durch Eingabe in Zeile 36 zwischen Zahlungen am Jahresanfang (Eingabe 0) oder am -ende (Eingabe 1) unterschieden werden.  </a:t>
          </a:r>
          <a:endParaRPr lang="de-DE">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Zeile 37 spiegelt die erwartete Durchschnittsverzinsung des während der Laufzeit in jeder Periode gebundenen Kapitals wider. Sie wird im Beispiel aufgrund des langen Horizonts mit 7 % angenommen. </a:t>
          </a:r>
          <a:endParaRPr lang="de-DE">
            <a:effectLst/>
          </a:endParaRPr>
        </a:p>
        <a:p>
          <a:r>
            <a:rPr lang="de-DE" sz="1100" baseline="0">
              <a:solidFill>
                <a:schemeClr val="dk1"/>
              </a:solidFill>
              <a:effectLst/>
              <a:latin typeface="+mn-lt"/>
              <a:ea typeface="+mn-ea"/>
              <a:cs typeface="+mn-cs"/>
            </a:rPr>
            <a:t>Der in Zeile 41 errechnete Endwert (grünes Feld) zeigt, welcher Kapitalbetrag beim erwarteten Renteneintritt für ein Zusatzeinkommen zur Verfügung steht. </a:t>
          </a:r>
          <a:endParaRPr lang="de-DE">
            <a:effectLst/>
          </a:endParaRPr>
        </a:p>
      </xdr:txBody>
    </xdr:sp>
    <xdr:clientData/>
  </xdr:twoCellAnchor>
  <xdr:twoCellAnchor>
    <xdr:from>
      <xdr:col>6</xdr:col>
      <xdr:colOff>0</xdr:colOff>
      <xdr:row>45</xdr:row>
      <xdr:rowOff>0</xdr:rowOff>
    </xdr:from>
    <xdr:to>
      <xdr:col>10</xdr:col>
      <xdr:colOff>14941</xdr:colOff>
      <xdr:row>54</xdr:row>
      <xdr:rowOff>126999</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8322235" y="9614647"/>
          <a:ext cx="4684059" cy="2129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Anwenderfall: </a:t>
          </a:r>
          <a:endParaRPr lang="de-DE">
            <a:effectLst/>
          </a:endParaRPr>
        </a:p>
        <a:p>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möchte beim Eintritt in den Ruhestand in n Jahren (Zeile 48,  im Beispiel 17 Jahre) über zusätzliche 200.000 Euro (Zeile 51) verfügen. Er möchte damit eine vermietete Immobilie, die mit einem tilgungsfreien Darlehen finanziert ist, entschulden. </a:t>
          </a:r>
        </a:p>
        <a:p>
          <a:r>
            <a:rPr lang="de-DE" sz="1100" baseline="0">
              <a:solidFill>
                <a:schemeClr val="dk1"/>
              </a:solidFill>
              <a:effectLst/>
              <a:latin typeface="+mn-lt"/>
              <a:ea typeface="+mn-ea"/>
              <a:cs typeface="+mn-cs"/>
            </a:rPr>
            <a:t>Zeile 50 spiegelt die erwartete Durchschnittsverzinsung des während der Laufzeit in jeder Periode gebundenen Kapitals wider (im Beispiel 6%). Der Sparprozess kann sofort beginnen (Eingabe 0, Zeile 49) und die jährliche Sparrate um 3 % ansteigen (Zeile 52). Mit welchem jährlichen Anfangsbetrag muss der Entscheider beginnen, um sein Sparziel zu erreichen?  </a:t>
          </a:r>
          <a:endParaRPr lang="de-DE">
            <a:effectLst/>
          </a:endParaRPr>
        </a:p>
        <a:p>
          <a:r>
            <a:rPr lang="de-DE" sz="1100" baseline="0">
              <a:solidFill>
                <a:schemeClr val="dk1"/>
              </a:solidFill>
              <a:effectLst/>
              <a:latin typeface="+mn-lt"/>
              <a:ea typeface="+mn-ea"/>
              <a:cs typeface="+mn-cs"/>
            </a:rPr>
            <a:t>Der in Zeile 54  errechnete Endwert (grünes Feld) gibt die Antwort. </a:t>
          </a:r>
          <a:endParaRPr lang="de-DE">
            <a:effectLst/>
          </a:endParaRPr>
        </a:p>
      </xdr:txBody>
    </xdr:sp>
    <xdr:clientData/>
  </xdr:twoCellAnchor>
  <xdr:twoCellAnchor editAs="oneCell">
    <xdr:from>
      <xdr:col>2</xdr:col>
      <xdr:colOff>1066800</xdr:colOff>
      <xdr:row>0</xdr:row>
      <xdr:rowOff>169333</xdr:rowOff>
    </xdr:from>
    <xdr:to>
      <xdr:col>4</xdr:col>
      <xdr:colOff>67733</xdr:colOff>
      <xdr:row>5</xdr:row>
      <xdr:rowOff>39453</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2133" y="169333"/>
          <a:ext cx="1871133" cy="936920"/>
        </a:xfrm>
        <a:prstGeom prst="rect">
          <a:avLst/>
        </a:prstGeom>
      </xdr:spPr>
    </xdr:pic>
    <xdr:clientData/>
  </xdr:twoCellAnchor>
  <xdr:twoCellAnchor editAs="oneCell">
    <xdr:from>
      <xdr:col>0</xdr:col>
      <xdr:colOff>0</xdr:colOff>
      <xdr:row>56</xdr:row>
      <xdr:rowOff>1</xdr:rowOff>
    </xdr:from>
    <xdr:to>
      <xdr:col>6</xdr:col>
      <xdr:colOff>67733</xdr:colOff>
      <xdr:row>60</xdr:row>
      <xdr:rowOff>31412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95668"/>
          <a:ext cx="8525933" cy="810344"/>
        </a:xfrm>
        <a:prstGeom prst="rect">
          <a:avLst/>
        </a:prstGeom>
      </xdr:spPr>
    </xdr:pic>
    <xdr:clientData/>
  </xdr:twoCellAnchor>
  <xdr:twoCellAnchor editAs="oneCell">
    <xdr:from>
      <xdr:col>0</xdr:col>
      <xdr:colOff>23778</xdr:colOff>
      <xdr:row>60</xdr:row>
      <xdr:rowOff>9511</xdr:rowOff>
    </xdr:from>
    <xdr:to>
      <xdr:col>6</xdr:col>
      <xdr:colOff>89363</xdr:colOff>
      <xdr:row>80</xdr:row>
      <xdr:rowOff>149569</xdr:rowOff>
    </xdr:to>
    <xdr:pic>
      <xdr:nvPicPr>
        <xdr:cNvPr id="10" name="Grafik 9">
          <a:hlinkClick xmlns:r="http://schemas.openxmlformats.org/officeDocument/2006/relationships" r:id="rId4"/>
          <a:extLst>
            <a:ext uri="{FF2B5EF4-FFF2-40B4-BE49-F238E27FC236}">
              <a16:creationId xmlns:a16="http://schemas.microsoft.com/office/drawing/2014/main" id="{85F7B237-946B-4D78-B7D1-A5882E657A79}"/>
            </a:ext>
          </a:extLst>
        </xdr:cNvPr>
        <xdr:cNvPicPr>
          <a:picLocks noChangeAspect="1"/>
        </xdr:cNvPicPr>
      </xdr:nvPicPr>
      <xdr:blipFill>
        <a:blip xmlns:r="http://schemas.openxmlformats.org/officeDocument/2006/relationships" r:embed="rId5"/>
        <a:stretch>
          <a:fillRect/>
        </a:stretch>
      </xdr:blipFill>
      <xdr:spPr>
        <a:xfrm>
          <a:off x="23778" y="12485953"/>
          <a:ext cx="8927046" cy="3945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N57"/>
  <sheetViews>
    <sheetView showGridLines="0" showRowColHeaders="0" tabSelected="1" topLeftCell="A51" zoomScale="89" zoomScaleNormal="89" workbookViewId="0">
      <selection activeCell="D9" sqref="D9"/>
    </sheetView>
  </sheetViews>
  <sheetFormatPr baseColWidth="10" defaultColWidth="10.64453125" defaultRowHeight="15" x14ac:dyDescent="0.45"/>
  <cols>
    <col min="1" max="1" width="59.41015625" style="2" customWidth="1"/>
    <col min="2" max="2" width="13.3515625" style="2" customWidth="1"/>
    <col min="3" max="3" width="24.64453125" style="2" customWidth="1"/>
    <col min="4" max="4" width="17.1171875" style="2" customWidth="1"/>
    <col min="5" max="5" width="3.52734375" style="11" customWidth="1"/>
    <col min="6" max="6" width="5.1171875" style="2" customWidth="1"/>
    <col min="7" max="7" width="16.1171875" style="2" customWidth="1"/>
    <col min="8" max="8" width="16.64453125" style="2" customWidth="1"/>
    <col min="9" max="9" width="15" style="2" customWidth="1"/>
    <col min="10" max="10" width="20.3515625" style="2" customWidth="1"/>
    <col min="11" max="11" width="10.64453125" style="2"/>
    <col min="12" max="12" width="15.52734375" style="2" bestFit="1" customWidth="1"/>
    <col min="13" max="16384" width="10.64453125" style="2"/>
  </cols>
  <sheetData>
    <row r="1" spans="1:14" x14ac:dyDescent="0.45">
      <c r="A1" s="11"/>
      <c r="B1" s="11"/>
      <c r="C1" s="11"/>
      <c r="D1" s="11"/>
    </row>
    <row r="2" spans="1:14" ht="22.35" x14ac:dyDescent="0.65">
      <c r="A2" s="9" t="s">
        <v>1</v>
      </c>
      <c r="B2" s="10"/>
      <c r="C2" s="10"/>
      <c r="D2" s="10"/>
      <c r="E2" s="10"/>
      <c r="F2" s="1"/>
      <c r="G2" s="1"/>
      <c r="H2" s="1"/>
    </row>
    <row r="3" spans="1:14" ht="15.35" x14ac:dyDescent="0.5">
      <c r="A3" s="10"/>
      <c r="B3" s="10"/>
      <c r="C3" s="10"/>
      <c r="D3" s="10"/>
      <c r="E3" s="10"/>
      <c r="F3" s="1"/>
      <c r="G3" s="1"/>
    </row>
    <row r="4" spans="1:14" ht="15.35" x14ac:dyDescent="0.5">
      <c r="A4" s="10" t="s">
        <v>17</v>
      </c>
      <c r="B4" s="10"/>
      <c r="C4" s="10"/>
      <c r="D4" s="10"/>
      <c r="E4" s="10"/>
      <c r="F4" s="1"/>
      <c r="G4" s="1"/>
    </row>
    <row r="5" spans="1:14" ht="15.35" x14ac:dyDescent="0.5">
      <c r="A5" s="10"/>
      <c r="B5" s="10"/>
      <c r="C5" s="10"/>
      <c r="D5" s="10"/>
      <c r="E5" s="10"/>
      <c r="F5" s="1"/>
      <c r="G5" s="1"/>
    </row>
    <row r="6" spans="1:14" x14ac:dyDescent="0.45">
      <c r="A6" s="11"/>
      <c r="B6" s="11"/>
      <c r="C6" s="11"/>
      <c r="D6" s="11"/>
      <c r="G6" s="2" t="s">
        <v>0</v>
      </c>
    </row>
    <row r="7" spans="1:14" ht="15.35" x14ac:dyDescent="0.5">
      <c r="A7" s="12" t="s">
        <v>6</v>
      </c>
      <c r="B7" s="11"/>
      <c r="C7" s="11"/>
      <c r="D7" s="11"/>
    </row>
    <row r="8" spans="1:14" x14ac:dyDescent="0.45">
      <c r="A8" s="11"/>
      <c r="B8" s="11"/>
      <c r="C8" s="11"/>
      <c r="D8" s="11"/>
      <c r="L8" s="6"/>
    </row>
    <row r="9" spans="1:14" x14ac:dyDescent="0.45">
      <c r="A9" s="11" t="s">
        <v>15</v>
      </c>
      <c r="B9" s="11"/>
      <c r="C9" s="11" t="s">
        <v>0</v>
      </c>
      <c r="D9" s="16">
        <v>30</v>
      </c>
    </row>
    <row r="10" spans="1:14" ht="33.450000000000003" customHeight="1" x14ac:dyDescent="0.45">
      <c r="A10" s="13" t="s">
        <v>18</v>
      </c>
      <c r="B10" s="11"/>
      <c r="C10" s="11"/>
      <c r="D10" s="17">
        <v>0</v>
      </c>
    </row>
    <row r="11" spans="1:14" x14ac:dyDescent="0.45">
      <c r="A11" s="22" t="s">
        <v>2</v>
      </c>
      <c r="B11" s="22"/>
      <c r="C11" s="11"/>
      <c r="D11" s="18">
        <v>0.05</v>
      </c>
    </row>
    <row r="12" spans="1:14" x14ac:dyDescent="0.45">
      <c r="A12" s="11" t="s">
        <v>9</v>
      </c>
      <c r="B12" s="11"/>
      <c r="C12" s="11" t="s">
        <v>0</v>
      </c>
      <c r="D12" s="19">
        <v>6000</v>
      </c>
    </row>
    <row r="13" spans="1:14" x14ac:dyDescent="0.45">
      <c r="A13" s="11" t="s">
        <v>5</v>
      </c>
      <c r="B13" s="11"/>
      <c r="C13" s="11"/>
      <c r="D13" s="18">
        <v>0.02</v>
      </c>
    </row>
    <row r="14" spans="1:14" ht="15.35" thickBot="1" x14ac:dyDescent="0.5">
      <c r="A14" s="11"/>
      <c r="B14" s="11"/>
      <c r="C14" s="11"/>
      <c r="D14" s="11"/>
    </row>
    <row r="15" spans="1:14" ht="15.7" thickBot="1" x14ac:dyDescent="0.55000000000000004">
      <c r="A15" s="11" t="s">
        <v>7</v>
      </c>
      <c r="B15" s="11"/>
      <c r="C15" s="11"/>
      <c r="D15" s="21">
        <f>IFERROR(ABS(-D12*(1+(1+IF(D10=1,-1,1))*D11/2)*IF(D13&lt;&gt;D11,(((1+D13)^D9-(1+D11)^D9))/(D13-D11),(1+D13)^(D9-1)*D9))/((1+D11)^D9),"")</f>
        <v>121987.27339615583</v>
      </c>
      <c r="G15" s="2" t="s">
        <v>0</v>
      </c>
      <c r="N15" s="3"/>
    </row>
    <row r="16" spans="1:14" x14ac:dyDescent="0.45">
      <c r="A16" s="11"/>
      <c r="B16" s="11"/>
      <c r="C16" s="11"/>
      <c r="D16" s="11"/>
    </row>
    <row r="17" spans="1:14" x14ac:dyDescent="0.45">
      <c r="A17" s="4"/>
      <c r="B17" s="4"/>
      <c r="C17" s="4"/>
      <c r="D17" s="4"/>
      <c r="N17" s="3"/>
    </row>
    <row r="18" spans="1:14" x14ac:dyDescent="0.45">
      <c r="A18" s="11"/>
      <c r="B18" s="11"/>
      <c r="C18" s="11"/>
      <c r="D18" s="11"/>
      <c r="N18" s="3"/>
    </row>
    <row r="19" spans="1:14" x14ac:dyDescent="0.45">
      <c r="A19" s="11"/>
      <c r="B19" s="11"/>
      <c r="C19" s="11"/>
      <c r="D19" s="11"/>
    </row>
    <row r="20" spans="1:14" ht="15.35" x14ac:dyDescent="0.5">
      <c r="A20" s="12" t="s">
        <v>8</v>
      </c>
      <c r="B20" s="11"/>
      <c r="C20" s="11"/>
      <c r="D20" s="11"/>
      <c r="G20" s="5"/>
    </row>
    <row r="21" spans="1:14" x14ac:dyDescent="0.45">
      <c r="A21" s="11"/>
      <c r="B21" s="11"/>
      <c r="C21" s="11"/>
      <c r="D21" s="11"/>
    </row>
    <row r="22" spans="1:14" x14ac:dyDescent="0.45">
      <c r="A22" s="11" t="s">
        <v>16</v>
      </c>
      <c r="B22" s="11"/>
      <c r="C22" s="11" t="s">
        <v>0</v>
      </c>
      <c r="D22" s="16">
        <v>25</v>
      </c>
    </row>
    <row r="23" spans="1:14" ht="29.45" customHeight="1" x14ac:dyDescent="0.45">
      <c r="A23" s="13" t="s">
        <v>18</v>
      </c>
      <c r="B23" s="11"/>
      <c r="C23" s="11"/>
      <c r="D23" s="17">
        <v>1</v>
      </c>
    </row>
    <row r="24" spans="1:14" x14ac:dyDescent="0.45">
      <c r="A24" s="22" t="s">
        <v>2</v>
      </c>
      <c r="B24" s="22"/>
      <c r="C24" s="11" t="s">
        <v>0</v>
      </c>
      <c r="D24" s="18">
        <v>0.04</v>
      </c>
    </row>
    <row r="25" spans="1:14" x14ac:dyDescent="0.45">
      <c r="A25" s="11" t="s">
        <v>3</v>
      </c>
      <c r="B25" s="11"/>
      <c r="C25" s="11"/>
      <c r="D25" s="15">
        <v>200000</v>
      </c>
    </row>
    <row r="26" spans="1:14" x14ac:dyDescent="0.45">
      <c r="A26" s="11" t="s">
        <v>5</v>
      </c>
      <c r="B26" s="11"/>
      <c r="C26" s="11"/>
      <c r="D26" s="18">
        <v>1.4999999999999999E-2</v>
      </c>
    </row>
    <row r="27" spans="1:14" ht="15.35" thickBot="1" x14ac:dyDescent="0.5">
      <c r="A27" s="11"/>
      <c r="B27" s="11"/>
      <c r="C27" s="11"/>
      <c r="D27" s="11"/>
    </row>
    <row r="28" spans="1:14" ht="15.7" thickBot="1" x14ac:dyDescent="0.55000000000000004">
      <c r="A28" s="11" t="s">
        <v>13</v>
      </c>
      <c r="B28" s="11"/>
      <c r="C28" s="11"/>
      <c r="D28" s="20">
        <f>IFERROR(ABS(-D25*(1+D24)^D22)/(((1+(1+IF(D23=1,-1,1))*D24/2)*IF(D26&lt;&gt;D24,(((1+D26)^D22-(1+D24)^D22))/(D26-D24),(1+D26)^(D22-1)*D22))),"")</f>
        <v>10971.504361805613</v>
      </c>
      <c r="G28" s="6" t="s">
        <v>0</v>
      </c>
    </row>
    <row r="29" spans="1:14" x14ac:dyDescent="0.45">
      <c r="A29" s="11"/>
      <c r="B29" s="11"/>
      <c r="C29" s="11"/>
      <c r="D29" s="11"/>
    </row>
    <row r="30" spans="1:14" x14ac:dyDescent="0.45">
      <c r="A30" s="4"/>
      <c r="B30" s="4"/>
      <c r="C30" s="4"/>
      <c r="D30" s="4"/>
    </row>
    <row r="31" spans="1:14" x14ac:dyDescent="0.45">
      <c r="A31" s="11"/>
      <c r="B31" s="11"/>
      <c r="C31" s="11"/>
      <c r="D31" s="11"/>
    </row>
    <row r="32" spans="1:14" x14ac:dyDescent="0.45">
      <c r="A32" s="11"/>
      <c r="B32" s="11"/>
      <c r="C32" s="11"/>
      <c r="D32" s="11"/>
    </row>
    <row r="33" spans="1:7" ht="15.35" x14ac:dyDescent="0.5">
      <c r="A33" s="12" t="s">
        <v>10</v>
      </c>
      <c r="B33" s="11"/>
      <c r="C33" s="11"/>
      <c r="D33" s="11"/>
    </row>
    <row r="34" spans="1:7" ht="15.35" x14ac:dyDescent="0.5">
      <c r="A34" s="12"/>
      <c r="B34" s="11"/>
      <c r="C34" s="11"/>
      <c r="D34" s="11"/>
    </row>
    <row r="35" spans="1:7" x14ac:dyDescent="0.45">
      <c r="A35" s="11" t="s">
        <v>16</v>
      </c>
      <c r="B35" s="11"/>
      <c r="C35" s="11" t="s">
        <v>0</v>
      </c>
      <c r="D35" s="16">
        <v>22</v>
      </c>
    </row>
    <row r="36" spans="1:7" ht="33" customHeight="1" x14ac:dyDescent="0.45">
      <c r="A36" s="13" t="s">
        <v>18</v>
      </c>
      <c r="B36" s="11"/>
      <c r="C36" s="11"/>
      <c r="D36" s="17">
        <v>0</v>
      </c>
    </row>
    <row r="37" spans="1:7" x14ac:dyDescent="0.45">
      <c r="A37" s="22" t="s">
        <v>2</v>
      </c>
      <c r="B37" s="22"/>
      <c r="C37" s="11" t="s">
        <v>0</v>
      </c>
      <c r="D37" s="18">
        <v>7.0000000000000007E-2</v>
      </c>
    </row>
    <row r="38" spans="1:7" x14ac:dyDescent="0.45">
      <c r="A38" s="11" t="s">
        <v>9</v>
      </c>
      <c r="B38" s="11"/>
      <c r="C38" s="11" t="s">
        <v>0</v>
      </c>
      <c r="D38" s="19">
        <v>2400</v>
      </c>
    </row>
    <row r="39" spans="1:7" x14ac:dyDescent="0.45">
      <c r="A39" s="11" t="s">
        <v>5</v>
      </c>
      <c r="B39" s="11"/>
      <c r="C39" s="11"/>
      <c r="D39" s="18">
        <v>0.05</v>
      </c>
    </row>
    <row r="40" spans="1:7" ht="15.7" thickBot="1" x14ac:dyDescent="0.55000000000000004">
      <c r="A40" s="11"/>
      <c r="B40" s="11"/>
      <c r="C40" s="11"/>
      <c r="D40" s="14"/>
    </row>
    <row r="41" spans="1:7" ht="15.7" thickBot="1" x14ac:dyDescent="0.55000000000000004">
      <c r="A41" s="11" t="s">
        <v>11</v>
      </c>
      <c r="B41" s="11"/>
      <c r="C41" s="11"/>
      <c r="D41" s="21">
        <f>IFERROR((D38*(1+(1+IF(D36=1,-1,1))*D37/2)*IF(D39&lt;&gt;D37,(((1+D39)^D35-(1+D37)^D35))/(D39-D37),(1+D39)^(D35-1)*D35)),"")</f>
        <v>193260.10711934546</v>
      </c>
      <c r="G41" s="6" t="s">
        <v>0</v>
      </c>
    </row>
    <row r="42" spans="1:7" x14ac:dyDescent="0.45">
      <c r="A42" s="11"/>
      <c r="B42" s="11"/>
      <c r="C42" s="11"/>
      <c r="D42" s="11"/>
    </row>
    <row r="43" spans="1:7" x14ac:dyDescent="0.45">
      <c r="A43" s="4"/>
      <c r="B43" s="4"/>
      <c r="C43" s="4"/>
      <c r="D43" s="4"/>
    </row>
    <row r="44" spans="1:7" x14ac:dyDescent="0.45">
      <c r="A44" s="11"/>
      <c r="B44" s="11"/>
      <c r="C44" s="11"/>
      <c r="D44" s="11"/>
    </row>
    <row r="45" spans="1:7" x14ac:dyDescent="0.45">
      <c r="A45" s="11"/>
      <c r="B45" s="11"/>
      <c r="C45" s="11"/>
      <c r="D45" s="11"/>
    </row>
    <row r="46" spans="1:7" ht="15.35" x14ac:dyDescent="0.5">
      <c r="A46" s="12" t="s">
        <v>12</v>
      </c>
      <c r="B46" s="11"/>
      <c r="C46" s="11"/>
      <c r="D46" s="11"/>
    </row>
    <row r="47" spans="1:7" x14ac:dyDescent="0.45">
      <c r="A47" s="11"/>
      <c r="B47" s="11"/>
      <c r="C47" s="11"/>
      <c r="D47" s="11"/>
    </row>
    <row r="48" spans="1:7" x14ac:dyDescent="0.45">
      <c r="A48" s="11" t="s">
        <v>16</v>
      </c>
      <c r="B48" s="11"/>
      <c r="C48" s="11" t="s">
        <v>0</v>
      </c>
      <c r="D48" s="16">
        <v>17</v>
      </c>
    </row>
    <row r="49" spans="1:7" ht="32.450000000000003" customHeight="1" x14ac:dyDescent="0.45">
      <c r="A49" s="13" t="s">
        <v>18</v>
      </c>
      <c r="B49" s="11"/>
      <c r="C49" s="11"/>
      <c r="D49" s="17">
        <v>0</v>
      </c>
    </row>
    <row r="50" spans="1:7" x14ac:dyDescent="0.45">
      <c r="A50" s="22" t="s">
        <v>2</v>
      </c>
      <c r="B50" s="22"/>
      <c r="C50" s="11" t="s">
        <v>0</v>
      </c>
      <c r="D50" s="18">
        <v>0.06</v>
      </c>
    </row>
    <row r="51" spans="1:7" x14ac:dyDescent="0.45">
      <c r="A51" s="11" t="s">
        <v>4</v>
      </c>
      <c r="B51" s="11"/>
      <c r="C51" s="11" t="s">
        <v>0</v>
      </c>
      <c r="D51" s="19">
        <v>200000</v>
      </c>
    </row>
    <row r="52" spans="1:7" x14ac:dyDescent="0.45">
      <c r="A52" s="11" t="s">
        <v>5</v>
      </c>
      <c r="B52" s="11"/>
      <c r="C52" s="11"/>
      <c r="D52" s="18">
        <v>0.03</v>
      </c>
    </row>
    <row r="53" spans="1:7" ht="15.35" thickBot="1" x14ac:dyDescent="0.5">
      <c r="A53" s="11"/>
      <c r="B53" s="11"/>
      <c r="C53" s="11"/>
      <c r="D53" s="11"/>
    </row>
    <row r="54" spans="1:7" ht="15.7" thickBot="1" x14ac:dyDescent="0.55000000000000004">
      <c r="A54" s="11" t="s">
        <v>14</v>
      </c>
      <c r="B54" s="11"/>
      <c r="C54" s="11"/>
      <c r="D54" s="20">
        <f>IFERROR(D51/((1+(1+IF(D49=1,-1,1))*(D50/2))*IF(D52&lt;&gt;D50,(((1+D52)^D48-(1+D50)^D48))/(D52-D50),(1+D52)^(D48-1)*D48)),"")</f>
        <v>5443.0622621894645</v>
      </c>
      <c r="G54" s="6" t="s">
        <v>0</v>
      </c>
    </row>
    <row r="55" spans="1:7" x14ac:dyDescent="0.45">
      <c r="F55" s="8"/>
    </row>
    <row r="57" spans="1:7" ht="15.35" x14ac:dyDescent="0.5">
      <c r="D57" s="7"/>
    </row>
  </sheetData>
  <sheetProtection algorithmName="SHA-512" hashValue="HynM1wXoBc+AtWv2e2MTHciPnxLKgxEmL4mIPgjF5Wv9vufLykBebuAVX1MjsEOGcMrbbPEPUXX92Ci6BGNJcw==" saltValue="x78lw5UN+XVc1aOuKsbu4Q==" spinCount="100000" sheet="1" objects="1" scenarios="1" selectLockedCells="1"/>
  <mergeCells count="4">
    <mergeCell ref="A24:B24"/>
    <mergeCell ref="A37:B37"/>
    <mergeCell ref="A50:B50"/>
    <mergeCell ref="A11:B11"/>
  </mergeCells>
  <dataValidations count="4">
    <dataValidation type="whole" allowBlank="1" showInputMessage="1" showErrorMessage="1" errorTitle="Ungültiger Wert" error="Bitte nur 0 oder 1 eingeben" sqref="D49 D23 D36 D10" xr:uid="{00000000-0002-0000-0000-000000000000}">
      <formula1>0</formula1>
      <formula2>1</formula2>
    </dataValidation>
    <dataValidation type="decimal" allowBlank="1" showInputMessage="1" showErrorMessage="1" errorTitle="Ungültiger Zahlenwert" error="Bitte Zahl zwischen 0 und 1.000.000 eingeben." sqref="D12" xr:uid="{00000000-0002-0000-0000-000001000000}">
      <formula1>0</formula1>
      <formula2>1000000</formula2>
    </dataValidation>
    <dataValidation type="decimal" allowBlank="1" showInputMessage="1" showErrorMessage="1" errorTitle="Ungültige Zahl" error="Bitte nur Zahlenwert von 1 bis 100 eingeben." sqref="D9 D22" xr:uid="{00000000-0002-0000-0000-000002000000}">
      <formula1>0</formula1>
      <formula2>100</formula2>
    </dataValidation>
    <dataValidation type="decimal" allowBlank="1" showInputMessage="1" showErrorMessage="1" errorTitle="Ungültiger Wert" error="Bitte Zahl zwischen 0% und 20% eingeben." sqref="D24 D26 D37 D39 D50 D52 D11 D13" xr:uid="{00000000-0002-0000-0000-000003000000}">
      <formula1>0</formula1>
      <formula2>0.2</formula2>
    </dataValidation>
  </dataValidations>
  <pageMargins left="0.70866141732283472" right="0.44" top="0.4" bottom="0.19" header="0.31496062992125984" footer="0.17"/>
  <pageSetup paperSize="9" scale="58"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1</vt:i4>
      </vt:variant>
    </vt:vector>
  </HeadingPairs>
  <TitlesOfParts>
    <vt:vector size="1" baseType="lpstr">
      <vt:lpstr>Steigende Zahlungen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2018-08-16T10:33:27Z</cp:lastPrinted>
  <dcterms:created xsi:type="dcterms:W3CDTF">2018-07-17T12:56:28Z</dcterms:created>
  <dcterms:modified xsi:type="dcterms:W3CDTF">2019-11-11T17:02:23Z</dcterms:modified>
</cp:coreProperties>
</file>